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 defaultThemeVersion="124226"/>
  <xr:revisionPtr revIDLastSave="0" documentId="13_ncr:1_{D76BE975-73FD-4BFF-AF44-081875799AD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" sheetId="2" state="hidden" r:id="rId1"/>
    <sheet name="全国建築CAD検定試験受験願書" sheetId="1" r:id="rId2"/>
  </sheets>
  <definedNames>
    <definedName name="CADソフト名">CADソフト[CADソフト名]</definedName>
    <definedName name="_xlnm.Print_Area" localSheetId="1">全国建築CAD検定試験受験願書!$A$3:$C$19</definedName>
    <definedName name="フリガナ_姓">全国建築CAD検定試験受験願書!$B$6</definedName>
    <definedName name="フリガナ_名">全国建築CAD検定試験受験願書!$B$7</definedName>
    <definedName name="割引適用YesNo">全国建築CAD検定試験受験願書!$C$18</definedName>
    <definedName name="建物名">全国建築CAD検定試験受験願書!$B$15</definedName>
    <definedName name="使用CADソフト名">全国建築CAD検定試験受験願書!$B$17</definedName>
    <definedName name="市区町村">全国建築CAD検定試験受験願書!$B$14</definedName>
    <definedName name="受験級">全国建築CAD検定試験受験願書!$B$4</definedName>
    <definedName name="受験区分">Sheet1!$C$1:$D$1</definedName>
    <definedName name="受験番号">全国建築CAD検定試験受験願書!$B$18</definedName>
    <definedName name="姓">全国建築CAD検定試験受験願書!$B$8</definedName>
    <definedName name="性別">全国建築CAD検定試験受験願書!$B$10</definedName>
    <definedName name="生年月日">全国建築CAD検定試験受験願書!$B$11</definedName>
    <definedName name="電話番号">全国建築CAD検定試験受験願書!$B$16</definedName>
    <definedName name="都道府県">全国建築CAD検定試験受験願書!$B$13</definedName>
    <definedName name="都道府県名">都道府県マスタ[都道府県名]</definedName>
    <definedName name="特記事項">全国建築CAD検定試験受験願書!$B$19</definedName>
    <definedName name="年齢">全国建築CAD検定試験受験願書!$C$11</definedName>
    <definedName name="必須項目の未入力箇所">全国建築CAD検定試験受験願書!$E$1</definedName>
    <definedName name="併願">全国建築CAD検定試験受験願書!$B$5</definedName>
    <definedName name="名">全国建築CAD検定試験受験願書!$B$9</definedName>
    <definedName name="郵便番号">全国建築CAD検定試験受験願書!$B$12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1" i="1" l="1"/>
  <c r="C4" i="1"/>
  <c r="C18" i="1"/>
  <c r="C11" i="1" l="1"/>
</calcChain>
</file>

<file path=xl/sharedStrings.xml><?xml version="1.0" encoding="utf-8"?>
<sst xmlns="http://schemas.openxmlformats.org/spreadsheetml/2006/main" count="119" uniqueCount="98">
  <si>
    <t>資格取得時の受験番号
又は認定番号</t>
    <rPh sb="0" eb="5">
      <t>シカクシュトクジ</t>
    </rPh>
    <rPh sb="6" eb="10">
      <t>ジュケンバンゴウ</t>
    </rPh>
    <rPh sb="11" eb="12">
      <t>マタ</t>
    </rPh>
    <rPh sb="13" eb="17">
      <t>ニンテイバンゴウ</t>
    </rPh>
    <phoneticPr fontId="1"/>
  </si>
  <si>
    <t>※記入がない場合、受験料の割引は適用されません</t>
    <rPh sb="1" eb="3">
      <t>キニュウ</t>
    </rPh>
    <rPh sb="6" eb="8">
      <t>バアイ</t>
    </rPh>
    <rPh sb="9" eb="12">
      <t>ジュケンリョウ</t>
    </rPh>
    <rPh sb="13" eb="15">
      <t>ワリビキ</t>
    </rPh>
    <rPh sb="16" eb="18">
      <t>テキヨウ</t>
    </rPh>
    <phoneticPr fontId="1"/>
  </si>
  <si>
    <t>全国建築</t>
    <rPh sb="0" eb="4">
      <t>ゼンコクケンチク</t>
    </rPh>
    <phoneticPr fontId="1"/>
  </si>
  <si>
    <t>CAD連盟</t>
    <rPh sb="3" eb="5">
      <t>レンメイ</t>
    </rPh>
    <phoneticPr fontId="1"/>
  </si>
  <si>
    <t>Jw_cad for Windows</t>
  </si>
  <si>
    <t>※半角入力</t>
    <rPh sb="1" eb="3">
      <t>ハンカク</t>
    </rPh>
    <rPh sb="3" eb="5">
      <t>ニュウリョク</t>
    </rPh>
    <phoneticPr fontId="1"/>
  </si>
  <si>
    <t>※ｱﾙﾌｧﾍﾞｯﾄ、ｶﾀｶﾅは半角で入力</t>
    <rPh sb="15" eb="17">
      <t>ハンカク</t>
    </rPh>
    <rPh sb="18" eb="20">
      <t>ニュウリョク</t>
    </rPh>
    <phoneticPr fontId="1"/>
  </si>
  <si>
    <t>ｷｬﾄﾞﾚﾝﾒｲ</t>
    <phoneticPr fontId="1"/>
  </si>
  <si>
    <t>ｾﾞﾝｺｸｹﾝﾁｸ</t>
    <phoneticPr fontId="1"/>
  </si>
  <si>
    <t>※受験願書は必ず本人が入力してください</t>
    <rPh sb="1" eb="5">
      <t>ジュケンガンショ</t>
    </rPh>
    <rPh sb="6" eb="7">
      <t>カナラ</t>
    </rPh>
    <rPh sb="8" eb="10">
      <t>ホンニン</t>
    </rPh>
    <rPh sb="11" eb="13">
      <t>ニュウリョク</t>
    </rPh>
    <phoneticPr fontId="1"/>
  </si>
  <si>
    <t>北海道</t>
    <rPh sb="0" eb="3">
      <t>ホッカイドウ</t>
    </rPh>
    <phoneticPr fontId="6"/>
  </si>
  <si>
    <t>青森県</t>
    <rPh sb="0" eb="3">
      <t>アオモリケン</t>
    </rPh>
    <phoneticPr fontId="6"/>
  </si>
  <si>
    <t>岩手県</t>
    <rPh sb="0" eb="3">
      <t>イワテケン</t>
    </rPh>
    <phoneticPr fontId="6"/>
  </si>
  <si>
    <t>宮城県</t>
    <rPh sb="0" eb="3">
      <t>ミヤギケン</t>
    </rPh>
    <phoneticPr fontId="6"/>
  </si>
  <si>
    <t>秋田県</t>
    <rPh sb="0" eb="3">
      <t>アキタケン</t>
    </rPh>
    <phoneticPr fontId="6"/>
  </si>
  <si>
    <t>山形県</t>
    <rPh sb="0" eb="3">
      <t>ヤマガタケン</t>
    </rPh>
    <phoneticPr fontId="6"/>
  </si>
  <si>
    <t>福島県</t>
    <rPh sb="0" eb="3">
      <t>フクシマケン</t>
    </rPh>
    <phoneticPr fontId="6"/>
  </si>
  <si>
    <t>茨城県</t>
    <rPh sb="0" eb="3">
      <t>イバラキケン</t>
    </rPh>
    <phoneticPr fontId="6"/>
  </si>
  <si>
    <t>栃木県</t>
    <rPh sb="0" eb="3">
      <t>トチギケン</t>
    </rPh>
    <phoneticPr fontId="6"/>
  </si>
  <si>
    <t>群馬県</t>
    <rPh sb="0" eb="3">
      <t>グンマケン</t>
    </rPh>
    <phoneticPr fontId="6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</si>
  <si>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</si>
  <si>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</si>
  <si>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</si>
  <si>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</si>
  <si>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新潟県</t>
    <rPh sb="0" eb="3">
      <t>ニイガタケン</t>
    </rPh>
    <phoneticPr fontId="6"/>
  </si>
  <si>
    <t>富山県</t>
    <rPh sb="0" eb="3">
      <t>トヤマケン</t>
    </rPh>
    <phoneticPr fontId="6"/>
  </si>
  <si>
    <t>石川県</t>
    <rPh sb="0" eb="3">
      <t>イシカワケン</t>
    </rPh>
    <phoneticPr fontId="6"/>
  </si>
  <si>
    <t>福井県</t>
    <rPh sb="0" eb="3">
      <t>フクイケン</t>
    </rPh>
    <phoneticPr fontId="6"/>
  </si>
  <si>
    <t>山梨県</t>
    <rPh sb="0" eb="3">
      <t>ヤマナシケン</t>
    </rPh>
    <phoneticPr fontId="6"/>
  </si>
  <si>
    <t>長野県</t>
    <rPh sb="0" eb="3">
      <t>ナガノケン</t>
    </rPh>
    <phoneticPr fontId="6"/>
  </si>
  <si>
    <t>岐阜県</t>
    <rPh sb="0" eb="3">
      <t>ギフケン</t>
    </rPh>
    <phoneticPr fontId="6"/>
  </si>
  <si>
    <t>静岡県</t>
    <rPh sb="0" eb="3">
      <t>シズオカケン</t>
    </rPh>
    <phoneticPr fontId="6"/>
  </si>
  <si>
    <t>愛知県</t>
    <rPh sb="0" eb="3">
      <t>アイチケン</t>
    </rPh>
    <phoneticPr fontId="6"/>
  </si>
  <si>
    <t>三重県</t>
    <rPh sb="0" eb="3">
      <t>ミエケン</t>
    </rPh>
    <phoneticPr fontId="6"/>
  </si>
  <si>
    <t>滋賀県</t>
    <rPh sb="0" eb="3">
      <t>シガケン</t>
    </rPh>
    <phoneticPr fontId="6"/>
  </si>
  <si>
    <t>京都府</t>
    <rPh sb="0" eb="3">
      <t>キョウトフ</t>
    </rPh>
    <phoneticPr fontId="6"/>
  </si>
  <si>
    <t>大阪府</t>
    <rPh sb="0" eb="3">
      <t>オオサカフ</t>
    </rPh>
    <phoneticPr fontId="6"/>
  </si>
  <si>
    <t>兵庫県</t>
    <rPh sb="0" eb="3">
      <t>ヒョウゴケン</t>
    </rPh>
    <phoneticPr fontId="6"/>
  </si>
  <si>
    <t>奈良県</t>
    <rPh sb="0" eb="3">
      <t>ナラケン</t>
    </rPh>
    <phoneticPr fontId="6"/>
  </si>
  <si>
    <t>和歌山県</t>
    <rPh sb="0" eb="4">
      <t>ワカヤマケン</t>
    </rPh>
    <phoneticPr fontId="6"/>
  </si>
  <si>
    <t>鳥取県</t>
    <rPh sb="0" eb="3">
      <t>トットリケン</t>
    </rPh>
    <phoneticPr fontId="6"/>
  </si>
  <si>
    <t>島根県</t>
    <rPh sb="0" eb="3">
      <t>シマネケン</t>
    </rPh>
    <phoneticPr fontId="6"/>
  </si>
  <si>
    <t>岡山県</t>
    <rPh sb="0" eb="3">
      <t>オカヤマケン</t>
    </rPh>
    <phoneticPr fontId="6"/>
  </si>
  <si>
    <t>広島県</t>
    <rPh sb="0" eb="3">
      <t>ヒロシマケン</t>
    </rPh>
    <phoneticPr fontId="6"/>
  </si>
  <si>
    <t>山口県</t>
    <rPh sb="0" eb="3">
      <t>ヤマグチケン</t>
    </rPh>
    <phoneticPr fontId="6"/>
  </si>
  <si>
    <t>徳島県</t>
    <rPh sb="0" eb="3">
      <t>トクシマケン</t>
    </rPh>
    <phoneticPr fontId="6"/>
  </si>
  <si>
    <t>香川県</t>
    <rPh sb="0" eb="3">
      <t>カガワケン</t>
    </rPh>
    <phoneticPr fontId="6"/>
  </si>
  <si>
    <t>愛媛県</t>
    <rPh sb="0" eb="3">
      <t>エヒメケン</t>
    </rPh>
    <phoneticPr fontId="6"/>
  </si>
  <si>
    <t>高知県</t>
    <rPh sb="0" eb="3">
      <t>コウチケン</t>
    </rPh>
    <phoneticPr fontId="6"/>
  </si>
  <si>
    <t>福岡県</t>
    <rPh sb="0" eb="3">
      <t>フクオカケン</t>
    </rPh>
    <phoneticPr fontId="6"/>
  </si>
  <si>
    <t>佐賀県</t>
    <rPh sb="0" eb="3">
      <t>サガケン</t>
    </rPh>
    <phoneticPr fontId="6"/>
  </si>
  <si>
    <t>長崎県</t>
    <rPh sb="0" eb="3">
      <t>ナガサキケン</t>
    </rPh>
    <phoneticPr fontId="6"/>
  </si>
  <si>
    <t>熊本県</t>
    <rPh sb="0" eb="3">
      <t>クマモトケン</t>
    </rPh>
    <phoneticPr fontId="6"/>
  </si>
  <si>
    <t>大分県</t>
    <rPh sb="0" eb="3">
      <t>オオイタケン</t>
    </rPh>
    <phoneticPr fontId="6"/>
  </si>
  <si>
    <t>宮崎県</t>
    <rPh sb="0" eb="3">
      <t>ミヤザキケン</t>
    </rPh>
    <phoneticPr fontId="6"/>
  </si>
  <si>
    <t>鹿児島県</t>
    <rPh sb="0" eb="4">
      <t>カゴシマケン</t>
    </rPh>
    <phoneticPr fontId="6"/>
  </si>
  <si>
    <t>沖縄県</t>
    <rPh sb="0" eb="3">
      <t>オキナワケン</t>
    </rPh>
    <phoneticPr fontId="6"/>
  </si>
  <si>
    <t>都道府県名</t>
    <rPh sb="0" eb="4">
      <t>トドウフケン</t>
    </rPh>
    <rPh sb="4" eb="5">
      <t>メイ</t>
    </rPh>
    <phoneticPr fontId="6"/>
  </si>
  <si>
    <t>高等学校用</t>
    <rPh sb="0" eb="5">
      <t>コウトウガッコウヨウ</t>
    </rPh>
    <phoneticPr fontId="6"/>
  </si>
  <si>
    <t>准1級</t>
    <rPh sb="0" eb="1">
      <t>ジュン</t>
    </rPh>
    <rPh sb="2" eb="3">
      <t>キュウ</t>
    </rPh>
    <phoneticPr fontId="6"/>
  </si>
  <si>
    <t>2級</t>
    <rPh sb="1" eb="2">
      <t>キュウ</t>
    </rPh>
    <phoneticPr fontId="6"/>
  </si>
  <si>
    <t>3級</t>
    <rPh sb="1" eb="2">
      <t>キュウ</t>
    </rPh>
    <phoneticPr fontId="6"/>
  </si>
  <si>
    <t>4級</t>
    <rPh sb="1" eb="2">
      <t>キュウ</t>
    </rPh>
    <phoneticPr fontId="6"/>
  </si>
  <si>
    <t>※ご入力いただいた個人情報は、連盟が検定の案内を行う目的にのみ利用いたします</t>
    <rPh sb="2" eb="4">
      <t>ニュウリョク</t>
    </rPh>
    <rPh sb="9" eb="13">
      <t>コジンジョウホウ</t>
    </rPh>
    <rPh sb="15" eb="17">
      <t>レンメイ</t>
    </rPh>
    <rPh sb="18" eb="20">
      <t>ケンテイ</t>
    </rPh>
    <rPh sb="21" eb="23">
      <t>アンナイ</t>
    </rPh>
    <rPh sb="24" eb="25">
      <t>オコナ</t>
    </rPh>
    <rPh sb="26" eb="28">
      <t>モクテキ</t>
    </rPh>
    <rPh sb="31" eb="33">
      <t>リヨウ</t>
    </rPh>
    <phoneticPr fontId="1"/>
  </si>
  <si>
    <t>※半角数字、ハイフン無しで入力</t>
    <rPh sb="1" eb="3">
      <t>ハンカク</t>
    </rPh>
    <rPh sb="3" eb="5">
      <t>スウジ</t>
    </rPh>
    <rPh sb="10" eb="11">
      <t>ナ</t>
    </rPh>
    <rPh sb="13" eb="15">
      <t>ニュウリョク</t>
    </rPh>
    <phoneticPr fontId="1"/>
  </si>
  <si>
    <t>CADソフト名</t>
    <rPh sb="6" eb="7">
      <t>メイ</t>
    </rPh>
    <phoneticPr fontId="1"/>
  </si>
  <si>
    <t>AutoCAD</t>
  </si>
  <si>
    <t>AutoCAD LT</t>
  </si>
  <si>
    <t>VectorWorks</t>
  </si>
  <si>
    <t>DRA-CAD</t>
  </si>
  <si>
    <t>※CADソフトを選択（選択リストにない場合は、入力してください）</t>
    <rPh sb="8" eb="10">
      <t>センタク</t>
    </rPh>
    <rPh sb="11" eb="13">
      <t>センタク</t>
    </rPh>
    <rPh sb="19" eb="21">
      <t>バアイ</t>
    </rPh>
    <rPh sb="23" eb="25">
      <t>ニュウリョク</t>
    </rPh>
    <phoneticPr fontId="1"/>
  </si>
  <si>
    <t>必須</t>
    <rPh sb="0" eb="2">
      <t>ヒッス</t>
    </rPh>
    <phoneticPr fontId="1"/>
  </si>
  <si>
    <t>男</t>
  </si>
  <si>
    <t>※半角数字、局番ごとにハイフン区切りで入力　例 012-345-6789</t>
    <rPh sb="1" eb="3">
      <t>ハンカク</t>
    </rPh>
    <rPh sb="3" eb="5">
      <t>スウジ</t>
    </rPh>
    <rPh sb="6" eb="8">
      <t>キョクバン</t>
    </rPh>
    <rPh sb="15" eb="17">
      <t>クギ</t>
    </rPh>
    <rPh sb="19" eb="21">
      <t>ニュウリョク</t>
    </rPh>
    <rPh sb="22" eb="23">
      <t>レイ</t>
    </rPh>
    <phoneticPr fontId="1"/>
  </si>
  <si>
    <t>※半角数字と/で入力　例 2020/04/01</t>
    <rPh sb="11" eb="12">
      <t>レイ</t>
    </rPh>
    <phoneticPr fontId="1"/>
  </si>
  <si>
    <t>受験級</t>
    <rPh sb="0" eb="3">
      <t>ジュケンキュウ</t>
    </rPh>
    <phoneticPr fontId="1"/>
  </si>
  <si>
    <t>併願</t>
    <rPh sb="0" eb="2">
      <t>ヘイガン</t>
    </rPh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</si>
  <si>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</si>
  <si>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</si>
  <si>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</si>
  <si>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</si>
  <si>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</si>
  <si>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</si>
  <si>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郵便番号</t>
    <rPh sb="0" eb="4">
      <t>ユウビンバンゴウ</t>
    </rPh>
    <phoneticPr fontId="1"/>
  </si>
  <si>
    <t>現住所　　都道府県</t>
    <rPh sb="0" eb="3">
      <t>ゲンジュウショ</t>
    </rPh>
    <rPh sb="5" eb="9">
      <t>トドウフケン</t>
    </rPh>
    <phoneticPr fontId="1"/>
  </si>
  <si>
    <t>市区町村名</t>
    <rPh sb="0" eb="4">
      <t>シクチョウソン</t>
    </rPh>
    <rPh sb="4" eb="5">
      <t>メイ</t>
    </rPh>
    <phoneticPr fontId="1"/>
  </si>
  <si>
    <t>建物名</t>
    <rPh sb="0" eb="3">
      <t>タテモノメイ</t>
    </rPh>
    <phoneticPr fontId="1"/>
  </si>
  <si>
    <t>電話番号</t>
    <rPh sb="0" eb="4">
      <t>デンワバンゴウ</t>
    </rPh>
    <phoneticPr fontId="1"/>
  </si>
  <si>
    <t>使用CADソフト名</t>
    <rPh sb="0" eb="2">
      <t>シヨウ</t>
    </rPh>
    <rPh sb="8" eb="9">
      <t>メイ</t>
    </rPh>
    <phoneticPr fontId="1"/>
  </si>
  <si>
    <t>特記事項</t>
    <rPh sb="0" eb="4">
      <t>トッキジコウ</t>
    </rPh>
    <phoneticPr fontId="1"/>
  </si>
  <si>
    <t>認定校用</t>
    <rPh sb="0" eb="3">
      <t>ニンテイコウ</t>
    </rPh>
    <rPh sb="3" eb="4">
      <t>ヨウ</t>
    </rPh>
    <phoneticPr fontId="6"/>
  </si>
  <si>
    <t>※希望受験級を選択</t>
    <rPh sb="1" eb="3">
      <t>キボウ</t>
    </rPh>
    <rPh sb="3" eb="6">
      <t>ジュケンキュウ</t>
    </rPh>
    <rPh sb="7" eb="9">
      <t>センタク</t>
    </rPh>
    <phoneticPr fontId="1"/>
  </si>
  <si>
    <t>※現在お住いの都道府県を選択</t>
    <rPh sb="1" eb="3">
      <t>ゲンザイ</t>
    </rPh>
    <rPh sb="4" eb="5">
      <t>スマ</t>
    </rPh>
    <rPh sb="7" eb="11">
      <t>トドウフケン</t>
    </rPh>
    <rPh sb="12" eb="14">
      <t>センタク</t>
    </rPh>
    <phoneticPr fontId="1"/>
  </si>
  <si>
    <t>※市区町村、町域、丁目番地を入力　※数字は半角で入力</t>
    <rPh sb="14" eb="16">
      <t>ニュウリョク</t>
    </rPh>
    <phoneticPr fontId="1"/>
  </si>
  <si>
    <t>※建物名、号室を入力　※ｱﾙﾌｧﾍﾞｯﾄ、ｶﾀｶﾅ、数字は半角で入力</t>
    <rPh sb="8" eb="10">
      <t>ニュウリョク</t>
    </rPh>
    <rPh sb="26" eb="28">
      <t>スウジ</t>
    </rPh>
    <phoneticPr fontId="1"/>
  </si>
  <si>
    <t>※その他、受験に関して必要な事項があれば150文字以内で記入</t>
    <rPh sb="3" eb="4">
      <t>タ</t>
    </rPh>
    <rPh sb="5" eb="7">
      <t>ジュケン</t>
    </rPh>
    <rPh sb="8" eb="9">
      <t>カン</t>
    </rPh>
    <rPh sb="11" eb="13">
      <t>ヒツヨウ</t>
    </rPh>
    <rPh sb="14" eb="16">
      <t>ジコウ</t>
    </rPh>
    <rPh sb="23" eb="25">
      <t>モジ</t>
    </rPh>
    <rPh sb="25" eb="27">
      <t>イナイ</t>
    </rPh>
    <rPh sb="28" eb="30">
      <t>キニュウ</t>
    </rPh>
    <phoneticPr fontId="1"/>
  </si>
  <si>
    <t>准2級</t>
    <rPh sb="0" eb="1">
      <t>ジュン</t>
    </rPh>
    <rPh sb="2" eb="3">
      <t>キュウ</t>
    </rPh>
    <phoneticPr fontId="6"/>
  </si>
  <si>
    <t>※併願受験を希望される場合は選択（併願受験は２級と准２級と３級の中で1回の組合せのみ。准１級及び４級との組合せはできません）</t>
    <rPh sb="1" eb="3">
      <t>ヘイガン</t>
    </rPh>
    <rPh sb="3" eb="5">
      <t>ジュケン</t>
    </rPh>
    <rPh sb="6" eb="8">
      <t>キボウ</t>
    </rPh>
    <rPh sb="11" eb="13">
      <t>バアイ</t>
    </rPh>
    <rPh sb="14" eb="16">
      <t>センタク</t>
    </rPh>
    <rPh sb="17" eb="21">
      <t>ヘイガンジュケン</t>
    </rPh>
    <rPh sb="23" eb="24">
      <t>キュウ</t>
    </rPh>
    <rPh sb="25" eb="26">
      <t>ジュン</t>
    </rPh>
    <rPh sb="27" eb="28">
      <t>キュウ</t>
    </rPh>
    <rPh sb="30" eb="31">
      <t>キュウ</t>
    </rPh>
    <rPh sb="32" eb="33">
      <t>ナカ</t>
    </rPh>
    <rPh sb="35" eb="36">
      <t>カイ</t>
    </rPh>
    <rPh sb="37" eb="39">
      <t>クミアワ</t>
    </rPh>
    <rPh sb="43" eb="44">
      <t>ジュン</t>
    </rPh>
    <rPh sb="45" eb="46">
      <t>キュウ</t>
    </rPh>
    <rPh sb="46" eb="47">
      <t>オヨ</t>
    </rPh>
    <rPh sb="49" eb="50">
      <t>キュウ</t>
    </rPh>
    <rPh sb="52" eb="54">
      <t>クミアワ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</si>
</sst>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&lt;=999]000;[&lt;=9999]000\-00;000\-0000"/>
    <numFmt numFmtId="178" formatCode="0&quot; 歳&quot;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2"/>
    </xf>
    <xf numFmtId="0" fontId="0" fillId="0" borderId="1" xfId="0" applyBorder="1" applyAlignment="1">
      <alignment horizontal="right" vertical="center" wrapText="1" indent="2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 applyProtection="1">
      <alignment horizontal="left" vertical="center" shrinkToFit="1"/>
      <protection locked="0"/>
    </xf>
    <xf numFmtId="177" fontId="2" fillId="0" borderId="1" xfId="0" applyNumberFormat="1" applyFont="1" applyBorder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0" fillId="0" borderId="0" xfId="0" applyAlignment="1">
      <alignment vertical="center" shrinkToFit="1"/>
    </xf>
    <xf numFmtId="178" fontId="2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right" vertical="center" wrapText="1" indent="2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 applyProtection="1">
      <alignment vertical="top"/>
      <protection locked="0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7">
    <dxf>
      <font>
        <color theme="0"/>
      </font>
      <fill>
        <patternFill patternType="gray0625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 patternType="gray0625"/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都道府県マスタ" displayName="都道府県マスタ" ref="A1:A48" totalsRowShown="0" headerRowDxfId="6" dataDxfId="5">
  <autoFilter ref="A1:A48" xr:uid="{00000000-0009-0000-0100-000001000000}"/>
  <tableColumns count="1">
    <tableColumn id="1" xr3:uid="{00000000-0010-0000-0000-000001000000}" name="都道府県名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認定校用" displayName="認定校用" ref="C1:C5" totalsRowShown="0">
  <autoFilter ref="C1:C5" xr:uid="{00000000-0009-0000-0100-000002000000}"/>
  <tableColumns count="1">
    <tableColumn id="1" xr3:uid="{00000000-0010-0000-0100-000001000000}" name="認定校用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高等学校用" displayName="高等学校用" ref="D1:D6" totalsRowShown="0">
  <autoFilter ref="D1:D6" xr:uid="{00000000-0009-0000-0100-000003000000}"/>
  <tableColumns count="1">
    <tableColumn id="1" xr3:uid="{00000000-0010-0000-0200-000001000000}" name="高等学校用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ADソフト" displayName="CADソフト" ref="F1:F6" totalsRowShown="0">
  <autoFilter ref="F1:F6" xr:uid="{00000000-0009-0000-0100-000004000000}"/>
  <tableColumns count="1">
    <tableColumn id="1" xr3:uid="{00000000-0010-0000-0300-000001000000}" name="CADソフト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8"/>
  <sheetViews>
    <sheetView workbookViewId="0">
      <selection activeCell="D19" sqref="D19"/>
    </sheetView>
  </sheetViews>
  <sheetFormatPr defaultRowHeight="13.5" x14ac:dyDescent="0.15"/>
  <cols>
    <col min="1" max="1" width="13.875" bestFit="1" customWidth="1"/>
    <col min="3" max="4" width="15.625" customWidth="1"/>
    <col min="6" max="6" width="18.125" bestFit="1" customWidth="1"/>
  </cols>
  <sheetData>
    <row r="1" spans="1:6" x14ac:dyDescent="0.15">
      <c r="A1" s="1" t="s">
        <v>57</v>
      </c>
      <c r="C1" t="s">
        <v>90</v>
      </c>
      <c r="D1" t="s">
        <v>58</v>
      </c>
      <c r="F1" t="s">
        <v>65</v>
      </c>
    </row>
    <row r="2" spans="1:6" x14ac:dyDescent="0.15">
      <c r="A2" s="1" t="s">
        <v>10</v>
      </c>
      <c r="C2" t="s">
        <v>59</v>
      </c>
      <c r="D2" t="s">
        <v>59</v>
      </c>
      <c r="F2" t="s">
        <v>4</v>
      </c>
    </row>
    <row r="3" spans="1:6" x14ac:dyDescent="0.15">
      <c r="A3" s="1" t="s">
        <v>11</v>
      </c>
      <c r="C3" t="s">
        <v>60</v>
      </c>
      <c r="D3" t="s">
        <v>60</v>
      </c>
      <c r="F3" t="s">
        <v>66</v>
      </c>
    </row>
    <row r="4" spans="1:6" x14ac:dyDescent="0.15">
      <c r="A4" s="1" t="s">
        <v>12</v>
      </c>
      <c r="C4" t="s">
        <v>96</v>
      </c>
      <c r="D4" t="s">
        <v>96</v>
      </c>
      <c r="F4" t="s">
        <v>67</v>
      </c>
    </row>
    <row r="5" spans="1:6" x14ac:dyDescent="0.15">
      <c r="A5" s="1" t="s">
        <v>13</v>
      </c>
      <c r="C5" t="s">
        <v>61</v>
      </c>
      <c r="D5" t="s">
        <v>61</v>
      </c>
      <c r="F5" t="s">
        <v>68</v>
      </c>
    </row>
    <row r="6" spans="1:6" x14ac:dyDescent="0.15">
      <c r="A6" s="1" t="s">
        <v>14</v>
      </c>
      <c r="D6" t="s">
        <v>62</v>
      </c>
      <c r="F6" t="s">
        <v>69</v>
      </c>
    </row>
    <row r="7" spans="1:6" x14ac:dyDescent="0.15">
      <c r="A7" s="1" t="s">
        <v>15</v>
      </c>
    </row>
    <row r="8" spans="1:6" x14ac:dyDescent="0.15">
      <c r="A8" s="1" t="s">
        <v>16</v>
      </c>
    </row>
    <row r="9" spans="1:6" x14ac:dyDescent="0.15">
      <c r="A9" s="1" t="s">
        <v>17</v>
      </c>
    </row>
    <row r="10" spans="1:6" x14ac:dyDescent="0.15">
      <c r="A10" s="1" t="s">
        <v>18</v>
      </c>
    </row>
    <row r="11" spans="1:6" x14ac:dyDescent="0.15">
      <c r="A11" s="1" t="s">
        <v>19</v>
      </c>
    </row>
    <row r="12" spans="1:6" x14ac:dyDescent="0.15">
      <c r="A12" s="1" t="s">
        <v>20</v>
      </c>
    </row>
    <row r="13" spans="1:6" x14ac:dyDescent="0.15">
      <c r="A13" s="1" t="s">
        <v>21</v>
      </c>
    </row>
    <row r="14" spans="1:6" x14ac:dyDescent="0.15">
      <c r="A14" s="1" t="s">
        <v>22</v>
      </c>
    </row>
    <row r="15" spans="1:6" x14ac:dyDescent="0.15">
      <c r="A15" s="1" t="s">
        <v>23</v>
      </c>
    </row>
    <row r="16" spans="1:6" x14ac:dyDescent="0.15">
      <c r="A16" s="1" t="s">
        <v>24</v>
      </c>
    </row>
    <row r="17" spans="1:1" x14ac:dyDescent="0.15">
      <c r="A17" s="1" t="s">
        <v>25</v>
      </c>
    </row>
    <row r="18" spans="1:1" x14ac:dyDescent="0.15">
      <c r="A18" s="1" t="s">
        <v>26</v>
      </c>
    </row>
    <row r="19" spans="1:1" x14ac:dyDescent="0.15">
      <c r="A19" s="1" t="s">
        <v>27</v>
      </c>
    </row>
    <row r="20" spans="1:1" x14ac:dyDescent="0.15">
      <c r="A20" s="1" t="s">
        <v>28</v>
      </c>
    </row>
    <row r="21" spans="1:1" x14ac:dyDescent="0.15">
      <c r="A21" s="1" t="s">
        <v>29</v>
      </c>
    </row>
    <row r="22" spans="1:1" x14ac:dyDescent="0.15">
      <c r="A22" s="1" t="s">
        <v>30</v>
      </c>
    </row>
    <row r="23" spans="1:1" x14ac:dyDescent="0.15">
      <c r="A23" s="1" t="s">
        <v>31</v>
      </c>
    </row>
    <row r="24" spans="1:1" x14ac:dyDescent="0.15">
      <c r="A24" s="1" t="s">
        <v>32</v>
      </c>
    </row>
    <row r="25" spans="1:1" x14ac:dyDescent="0.15">
      <c r="A25" s="1" t="s">
        <v>33</v>
      </c>
    </row>
    <row r="26" spans="1:1" x14ac:dyDescent="0.15">
      <c r="A26" s="1" t="s">
        <v>34</v>
      </c>
    </row>
    <row r="27" spans="1:1" x14ac:dyDescent="0.15">
      <c r="A27" s="1" t="s">
        <v>35</v>
      </c>
    </row>
    <row r="28" spans="1:1" x14ac:dyDescent="0.15">
      <c r="A28" s="1" t="s">
        <v>36</v>
      </c>
    </row>
    <row r="29" spans="1:1" x14ac:dyDescent="0.15">
      <c r="A29" s="1" t="s">
        <v>37</v>
      </c>
    </row>
    <row r="30" spans="1:1" x14ac:dyDescent="0.15">
      <c r="A30" s="1" t="s">
        <v>38</v>
      </c>
    </row>
    <row r="31" spans="1:1" x14ac:dyDescent="0.15">
      <c r="A31" s="1" t="s">
        <v>39</v>
      </c>
    </row>
    <row r="32" spans="1:1" x14ac:dyDescent="0.15">
      <c r="A32" s="1" t="s">
        <v>40</v>
      </c>
    </row>
    <row r="33" spans="1:1" x14ac:dyDescent="0.15">
      <c r="A33" s="1" t="s">
        <v>41</v>
      </c>
    </row>
    <row r="34" spans="1:1" x14ac:dyDescent="0.15">
      <c r="A34" s="1" t="s">
        <v>42</v>
      </c>
    </row>
    <row r="35" spans="1:1" x14ac:dyDescent="0.15">
      <c r="A35" s="1" t="s">
        <v>43</v>
      </c>
    </row>
    <row r="36" spans="1:1" x14ac:dyDescent="0.15">
      <c r="A36" s="1" t="s">
        <v>44</v>
      </c>
    </row>
    <row r="37" spans="1:1" x14ac:dyDescent="0.15">
      <c r="A37" s="1" t="s">
        <v>45</v>
      </c>
    </row>
    <row r="38" spans="1:1" x14ac:dyDescent="0.15">
      <c r="A38" s="1" t="s">
        <v>46</v>
      </c>
    </row>
    <row r="39" spans="1:1" x14ac:dyDescent="0.15">
      <c r="A39" s="1" t="s">
        <v>47</v>
      </c>
    </row>
    <row r="40" spans="1:1" x14ac:dyDescent="0.15">
      <c r="A40" s="1" t="s">
        <v>48</v>
      </c>
    </row>
    <row r="41" spans="1:1" x14ac:dyDescent="0.15">
      <c r="A41" s="1" t="s">
        <v>49</v>
      </c>
    </row>
    <row r="42" spans="1:1" x14ac:dyDescent="0.15">
      <c r="A42" s="1" t="s">
        <v>50</v>
      </c>
    </row>
    <row r="43" spans="1:1" x14ac:dyDescent="0.15">
      <c r="A43" s="1" t="s">
        <v>51</v>
      </c>
    </row>
    <row r="44" spans="1:1" x14ac:dyDescent="0.15">
      <c r="A44" s="1" t="s">
        <v>52</v>
      </c>
    </row>
    <row r="45" spans="1:1" x14ac:dyDescent="0.15">
      <c r="A45" s="1" t="s">
        <v>53</v>
      </c>
    </row>
    <row r="46" spans="1:1" x14ac:dyDescent="0.15">
      <c r="A46" s="1" t="s">
        <v>54</v>
      </c>
    </row>
    <row r="47" spans="1:1" x14ac:dyDescent="0.15">
      <c r="A47" s="1" t="s">
        <v>55</v>
      </c>
    </row>
    <row r="48" spans="1:1" x14ac:dyDescent="0.15">
      <c r="A48" s="1" t="s">
        <v>56</v>
      </c>
    </row>
  </sheetData>
  <phoneticPr fontId="6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0"/>
  <sheetViews>
    <sheetView showGridLines="0" tabSelected="1" zoomScaleNormal="100" workbookViewId="0">
      <selection activeCell="B15" sqref="B15"/>
    </sheetView>
  </sheetViews>
  <sheetFormatPr defaultRowHeight="13.5" x14ac:dyDescent="0.15"/>
  <cols>
    <col min="1" max="1" width="25.625" style="1" customWidth="1"/>
    <col min="2" max="2" width="55.625" style="1" customWidth="1"/>
    <col min="3" max="3" width="9.375" style="1" bestFit="1" customWidth="1"/>
    <col min="4" max="5" width="3.625" style="1" customWidth="1"/>
    <col min="6" max="16384" width="9" style="1"/>
  </cols>
  <sheetData>
    <row r="1" spans="1:6" ht="20.100000000000001" customHeight="1" x14ac:dyDescent="0.15">
      <c r="A1" s="2" t="s">
        <v>9</v>
      </c>
      <c r="E1" s="21" t="str">
        <f>IF(COUNTIF($E$4:$E$19,TRUE)&gt;0,"有り","無し")</f>
        <v>有り</v>
      </c>
    </row>
    <row r="2" spans="1:6" ht="20.100000000000001" customHeight="1" x14ac:dyDescent="0.15">
      <c r="A2" s="2" t="s">
        <v>63</v>
      </c>
      <c r="E2" s="21"/>
    </row>
    <row r="3" spans="1:6" ht="20.100000000000001" customHeight="1" x14ac:dyDescent="0.15">
      <c r="C3" s="12" t="s">
        <v>90</v>
      </c>
      <c r="E3" s="21"/>
    </row>
    <row r="4" spans="1:6" ht="39.950000000000003" customHeight="1" x14ac:dyDescent="0.15">
      <c r="A4" s="16" t="s">
        <v>75</v>
      </c>
      <c r="B4" s="11" t="s">
        <v>60</v>
      </c>
      <c r="C4" s="18" t="str">
        <f>IF(OR(受験級="准1級",受験級="4級"),"","併願")</f>
        <v>併願</v>
      </c>
      <c r="D4" s="15" t="s">
        <v>71</v>
      </c>
      <c r="E4" s="21" t="str">
        <f t="shared" ref="E4:E19" si="0">IF(AND(D4="必須",ISBLANK(B4)),TRUE,"")</f>
        <v/>
      </c>
      <c r="F4" s="9" t="s">
        <v>91</v>
      </c>
    </row>
    <row r="5" spans="1:6" ht="39.950000000000003" customHeight="1" x14ac:dyDescent="0.15">
      <c r="A5" s="3" t="s">
        <v>76</v>
      </c>
      <c r="B5" s="4"/>
      <c r="C5" s="17"/>
      <c r="D5" s="15"/>
      <c r="E5" s="21" t="str">
        <f t="shared" si="0"/>
        <v/>
      </c>
      <c r="F5" s="10" t="s">
        <v>97</v>
      </c>
    </row>
    <row r="6" spans="1:6" ht="39.950000000000003" customHeight="1" x14ac:dyDescent="0.15">
      <c r="A6" s="3" t="s">
        <v>77</v>
      </c>
      <c r="B6" s="4" t="s">
        <v>8</v>
      </c>
      <c r="C6" s="5"/>
      <c r="D6" s="15" t="s">
        <v>71</v>
      </c>
      <c r="E6" s="21" t="str">
        <f t="shared" si="0"/>
        <v/>
      </c>
      <c r="F6" s="10" t="s">
        <v>5</v>
      </c>
    </row>
    <row r="7" spans="1:6" ht="39.950000000000003" customHeight="1" x14ac:dyDescent="0.15">
      <c r="A7" s="3" t="s">
        <v>78</v>
      </c>
      <c r="B7" s="4" t="s">
        <v>7</v>
      </c>
      <c r="C7" s="5"/>
      <c r="D7" s="15" t="s">
        <v>71</v>
      </c>
      <c r="E7" s="21" t="str">
        <f t="shared" si="0"/>
        <v/>
      </c>
      <c r="F7" s="10" t="s">
        <v>5</v>
      </c>
    </row>
    <row r="8" spans="1:6" ht="39.950000000000003" customHeight="1" x14ac:dyDescent="0.15">
      <c r="A8" s="3" t="s">
        <v>79</v>
      </c>
      <c r="B8" s="4" t="s">
        <v>2</v>
      </c>
      <c r="C8" s="5"/>
      <c r="D8" s="15" t="s">
        <v>71</v>
      </c>
      <c r="E8" s="21" t="str">
        <f t="shared" si="0"/>
        <v/>
      </c>
      <c r="F8" s="10" t="s">
        <v>6</v>
      </c>
    </row>
    <row r="9" spans="1:6" ht="39.950000000000003" customHeight="1" x14ac:dyDescent="0.15">
      <c r="A9" s="3" t="s">
        <v>80</v>
      </c>
      <c r="B9" s="4" t="s">
        <v>3</v>
      </c>
      <c r="C9" s="5"/>
      <c r="D9" s="15" t="s">
        <v>71</v>
      </c>
      <c r="E9" s="21" t="str">
        <f t="shared" si="0"/>
        <v/>
      </c>
      <c r="F9" s="10" t="s">
        <v>6</v>
      </c>
    </row>
    <row r="10" spans="1:6" ht="39.950000000000003" customHeight="1" x14ac:dyDescent="0.15">
      <c r="A10" s="3" t="s">
        <v>81</v>
      </c>
      <c r="B10" s="4" t="s">
        <v>72</v>
      </c>
      <c r="C10" s="5"/>
      <c r="D10" s="15" t="s">
        <v>71</v>
      </c>
      <c r="E10" s="21" t="str">
        <f t="shared" si="0"/>
        <v/>
      </c>
      <c r="F10" s="10"/>
    </row>
    <row r="11" spans="1:6" ht="39.950000000000003" customHeight="1" x14ac:dyDescent="0.15">
      <c r="A11" s="3" t="s">
        <v>82</v>
      </c>
      <c r="B11" s="6"/>
      <c r="C11" s="13">
        <f ca="1">ROUNDDOWN(YEARFRAC($B$11,TODAY(),1),0)</f>
        <v>125</v>
      </c>
      <c r="D11" s="15" t="s">
        <v>71</v>
      </c>
      <c r="E11" s="21" t="b">
        <f t="shared" si="0"/>
        <v>1</v>
      </c>
      <c r="F11" s="10" t="s">
        <v>74</v>
      </c>
    </row>
    <row r="12" spans="1:6" ht="39.950000000000003" customHeight="1" x14ac:dyDescent="0.15">
      <c r="A12" s="3" t="s">
        <v>83</v>
      </c>
      <c r="B12" s="7"/>
      <c r="C12" s="5"/>
      <c r="D12" s="15" t="s">
        <v>71</v>
      </c>
      <c r="E12" s="21" t="b">
        <f t="shared" si="0"/>
        <v>1</v>
      </c>
      <c r="F12" s="10" t="s">
        <v>64</v>
      </c>
    </row>
    <row r="13" spans="1:6" ht="39.950000000000003" customHeight="1" x14ac:dyDescent="0.15">
      <c r="A13" s="3" t="s">
        <v>84</v>
      </c>
      <c r="B13" s="4"/>
      <c r="C13" s="5"/>
      <c r="D13" s="15" t="s">
        <v>71</v>
      </c>
      <c r="E13" s="21" t="b">
        <f t="shared" si="0"/>
        <v>1</v>
      </c>
      <c r="F13" s="10" t="s">
        <v>92</v>
      </c>
    </row>
    <row r="14" spans="1:6" ht="39.950000000000003" customHeight="1" x14ac:dyDescent="0.15">
      <c r="A14" s="3" t="s">
        <v>85</v>
      </c>
      <c r="B14" s="4"/>
      <c r="C14" s="5"/>
      <c r="D14" s="15" t="s">
        <v>71</v>
      </c>
      <c r="E14" s="21" t="b">
        <f t="shared" si="0"/>
        <v>1</v>
      </c>
      <c r="F14" s="10" t="s">
        <v>93</v>
      </c>
    </row>
    <row r="15" spans="1:6" ht="39.950000000000003" customHeight="1" x14ac:dyDescent="0.15">
      <c r="A15" s="3" t="s">
        <v>86</v>
      </c>
      <c r="B15" s="4"/>
      <c r="C15" s="5"/>
      <c r="D15" s="15" t="s">
        <v>71</v>
      </c>
      <c r="E15" s="21" t="b">
        <f t="shared" si="0"/>
        <v>1</v>
      </c>
      <c r="F15" s="10" t="s">
        <v>94</v>
      </c>
    </row>
    <row r="16" spans="1:6" ht="39.950000000000003" customHeight="1" x14ac:dyDescent="0.15">
      <c r="A16" s="3" t="s">
        <v>87</v>
      </c>
      <c r="B16" s="8"/>
      <c r="C16" s="5"/>
      <c r="D16" s="15" t="s">
        <v>71</v>
      </c>
      <c r="E16" s="21" t="b">
        <f t="shared" si="0"/>
        <v>1</v>
      </c>
      <c r="F16" s="10" t="s">
        <v>73</v>
      </c>
    </row>
    <row r="17" spans="1:6" ht="39.950000000000003" customHeight="1" x14ac:dyDescent="0.15">
      <c r="A17" s="3" t="s">
        <v>88</v>
      </c>
      <c r="B17" s="4" t="s">
        <v>66</v>
      </c>
      <c r="C17" s="5"/>
      <c r="D17" s="15" t="s">
        <v>71</v>
      </c>
      <c r="E17" s="21" t="str">
        <f t="shared" si="0"/>
        <v/>
      </c>
      <c r="F17" s="10" t="s">
        <v>70</v>
      </c>
    </row>
    <row r="18" spans="1:6" ht="39.950000000000003" customHeight="1" x14ac:dyDescent="0.15">
      <c r="A18" s="3" t="s">
        <v>0</v>
      </c>
      <c r="B18" s="4">
        <v>123456789</v>
      </c>
      <c r="C18" s="14" t="b">
        <f>NOT(ISBLANK($B$18))</f>
        <v>1</v>
      </c>
      <c r="E18" s="21" t="str">
        <f t="shared" si="0"/>
        <v/>
      </c>
      <c r="F18" s="10" t="s">
        <v>1</v>
      </c>
    </row>
    <row r="19" spans="1:6" ht="60" customHeight="1" x14ac:dyDescent="0.15">
      <c r="A19" s="3" t="s">
        <v>89</v>
      </c>
      <c r="B19" s="20"/>
      <c r="C19" s="17"/>
      <c r="E19" s="21" t="str">
        <f t="shared" si="0"/>
        <v/>
      </c>
      <c r="F19" s="1" t="s">
        <v>95</v>
      </c>
    </row>
    <row r="20" spans="1:6" x14ac:dyDescent="0.15">
      <c r="A20" s="19"/>
      <c r="B20" s="19"/>
      <c r="C20" s="19"/>
    </row>
  </sheetData>
  <sheetProtection sheet="1" objects="1" scenarios="1" selectLockedCells="1"/>
  <phoneticPr fontId="1"/>
  <conditionalFormatting sqref="A18:H18">
    <cfRule type="expression" dxfId="3" priority="2">
      <formula>$C$3="認定校用"</formula>
    </cfRule>
  </conditionalFormatting>
  <conditionalFormatting sqref="B4 B6:B18">
    <cfRule type="expression" dxfId="2" priority="4">
      <formula>AND(ISBLANK($B4),$C$3="高等学校用")</formula>
    </cfRule>
  </conditionalFormatting>
  <conditionalFormatting sqref="B5">
    <cfRule type="expression" dxfId="1" priority="3">
      <formula>AND(ISBLANK(併願),OR(受験級="2級",受験級="准2級",受験級="3級"))</formula>
    </cfRule>
  </conditionalFormatting>
  <conditionalFormatting sqref="B5:C5">
    <cfRule type="expression" dxfId="0" priority="1">
      <formula>OR(受験級="准1級",受験級="4級")</formula>
    </cfRule>
  </conditionalFormatting>
  <dataValidations count="13">
    <dataValidation imeMode="disabled" allowBlank="1" showInputMessage="1" showErrorMessage="1" sqref="B18" xr:uid="{00000000-0002-0000-0100-000000000000}"/>
    <dataValidation imeMode="hiragana" allowBlank="1" showInputMessage="1" showErrorMessage="1" sqref="B8:B9 B14:B15" xr:uid="{00000000-0002-0000-0100-000001000000}"/>
    <dataValidation imeMode="halfKatakana" allowBlank="1" showInputMessage="1" showErrorMessage="1" sqref="B6:B7" xr:uid="{00000000-0002-0000-0100-000002000000}"/>
    <dataValidation type="list" imeMode="hiragana" allowBlank="1" showInputMessage="1" showErrorMessage="1" sqref="B5" xr:uid="{00000000-0002-0000-0100-000003000000}">
      <formula1>$C$4</formula1>
    </dataValidation>
    <dataValidation type="list" imeMode="hiragana" allowBlank="1" showInputMessage="1" showErrorMessage="1" sqref="B10" xr:uid="{00000000-0002-0000-0100-000004000000}">
      <formula1>"男,女"</formula1>
    </dataValidation>
    <dataValidation type="list" imeMode="hiragana" allowBlank="1" showInputMessage="1" showErrorMessage="1" sqref="B4" xr:uid="{00000000-0002-0000-0100-000005000000}">
      <formula1>INDIRECT($C$3)</formula1>
    </dataValidation>
    <dataValidation type="list" imeMode="hiragana" showInputMessage="1" sqref="B17" xr:uid="{00000000-0002-0000-0100-000006000000}">
      <formula1>CADソフト名</formula1>
    </dataValidation>
    <dataValidation type="textLength" imeMode="disabled" allowBlank="1" showInputMessage="1" showErrorMessage="1" sqref="B12" xr:uid="{00000000-0002-0000-0100-000007000000}">
      <formula1>5</formula1>
      <formula2>7</formula2>
    </dataValidation>
    <dataValidation type="textLength" imeMode="disabled" operator="lessThanOrEqual" allowBlank="1" showInputMessage="1" showErrorMessage="1" sqref="B16" xr:uid="{00000000-0002-0000-0100-000008000000}">
      <formula1>13</formula1>
    </dataValidation>
    <dataValidation type="date" imeMode="disabled" operator="lessThan" allowBlank="1" showInputMessage="1" showErrorMessage="1" sqref="B11" xr:uid="{00000000-0002-0000-0100-000009000000}">
      <formula1>TODAY()</formula1>
    </dataValidation>
    <dataValidation type="list" imeMode="hiragana" allowBlank="1" showInputMessage="1" showErrorMessage="1" sqref="B13" xr:uid="{00000000-0002-0000-0100-00000A000000}">
      <formula1>都道府県名</formula1>
    </dataValidation>
    <dataValidation type="list" allowBlank="1" showInputMessage="1" showErrorMessage="1" sqref="C3" xr:uid="{00000000-0002-0000-0100-00000B000000}">
      <formula1>受験区分</formula1>
    </dataValidation>
    <dataValidation type="textLength" imeMode="hiragana" operator="lessThanOrEqual" allowBlank="1" showInputMessage="1" showErrorMessage="1" sqref="B19" xr:uid="{00000000-0002-0000-0100-00000C000000}">
      <formula1>150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&amp;C&amp;"-,太字"&amp;22&amp;A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23</vt:i4>
      </vt:variant>
    </vt:vector>
  </HeadingPairs>
  <TitlesOfParts>
    <vt:vector size="25" baseType="lpstr">
      <vt:lpstr>Sheet1</vt:lpstr>
      <vt:lpstr>全国建築CAD検定試験受験願書</vt:lpstr>
      <vt:lpstr>CADソフト名</vt:lpstr>
      <vt:lpstr>全国建築CAD検定試験受験願書!Print_Area</vt:lpstr>
      <vt:lpstr>フリガナ_姓</vt:lpstr>
      <vt:lpstr>フリガナ_名</vt:lpstr>
      <vt:lpstr>割引適用YesNo</vt:lpstr>
      <vt:lpstr>建物名</vt:lpstr>
      <vt:lpstr>使用CADソフト名</vt:lpstr>
      <vt:lpstr>市区町村</vt:lpstr>
      <vt:lpstr>受験級</vt:lpstr>
      <vt:lpstr>受験区分</vt:lpstr>
      <vt:lpstr>受験番号</vt:lpstr>
      <vt:lpstr>姓</vt:lpstr>
      <vt:lpstr>性別</vt:lpstr>
      <vt:lpstr>生年月日</vt:lpstr>
      <vt:lpstr>電話番号</vt:lpstr>
      <vt:lpstr>都道府県</vt:lpstr>
      <vt:lpstr>都道府県名</vt:lpstr>
      <vt:lpstr>特記事項</vt:lpstr>
      <vt:lpstr>年齢</vt:lpstr>
      <vt:lpstr>必須項目の未入力箇所</vt:lpstr>
      <vt:lpstr>併願</vt:lpstr>
      <vt:lpstr>名</vt:lpstr>
      <vt:lpstr>郵便番号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2025-01-07T07:55:26Z</dcterms:modified>
</cp:coreProperties>
</file>